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3edf555f54beab/Clubman of the year/"/>
    </mc:Choice>
  </mc:AlternateContent>
  <xr:revisionPtr revIDLastSave="275" documentId="8_{560223FB-34EF-4BEB-A301-19B8BEB4540E}" xr6:coauthVersionLast="47" xr6:coauthVersionMax="47" xr10:uidLastSave="{4228D8BC-965F-4393-B9EB-4D8A96FAE8A0}"/>
  <bookViews>
    <workbookView xWindow="-108" yWindow="-108" windowWidth="23256" windowHeight="12456" xr2:uid="{98E9CB23-A3AC-48BF-AEEA-CE8F86E5E8FF}"/>
  </bookViews>
  <sheets>
    <sheet name="Sheet1" sheetId="1" r:id="rId1"/>
  </sheets>
  <definedNames>
    <definedName name="_xlnm._FilterDatabase" localSheetId="0" hidden="1">Sheet1!$A$3:$P$60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 l="1"/>
  <c r="P30" i="1"/>
  <c r="N26" i="1"/>
  <c r="P26" i="1"/>
  <c r="N29" i="1"/>
  <c r="P29" i="1"/>
  <c r="N39" i="1"/>
  <c r="P39" i="1"/>
  <c r="N36" i="1"/>
  <c r="P36" i="1"/>
  <c r="N12" i="1"/>
  <c r="P12" i="1"/>
  <c r="N8" i="1"/>
  <c r="P8" i="1"/>
  <c r="N9" i="1"/>
  <c r="P9" i="1"/>
  <c r="N10" i="1"/>
  <c r="P10" i="1"/>
  <c r="N51" i="1"/>
  <c r="P51" i="1"/>
  <c r="N55" i="1"/>
  <c r="P55" i="1"/>
  <c r="N7" i="1"/>
  <c r="P7" i="1"/>
  <c r="P4" i="1"/>
  <c r="P6" i="1"/>
  <c r="P5" i="1"/>
  <c r="P11" i="1"/>
  <c r="P13" i="1"/>
  <c r="P16" i="1"/>
  <c r="P17" i="1"/>
  <c r="P15" i="1"/>
  <c r="P14" i="1"/>
  <c r="P19" i="1"/>
  <c r="P18" i="1"/>
  <c r="P21" i="1"/>
  <c r="P20" i="1"/>
  <c r="P22" i="1"/>
  <c r="P23" i="1"/>
  <c r="P24" i="1"/>
  <c r="P25" i="1"/>
  <c r="P27" i="1"/>
  <c r="P28" i="1"/>
  <c r="P31" i="1"/>
  <c r="P32" i="1"/>
  <c r="P33" i="1"/>
  <c r="P34" i="1"/>
  <c r="P35" i="1"/>
  <c r="P37" i="1"/>
  <c r="P38" i="1"/>
  <c r="P40" i="1"/>
  <c r="P41" i="1"/>
  <c r="P43" i="1"/>
  <c r="P44" i="1"/>
  <c r="P45" i="1"/>
  <c r="P46" i="1"/>
  <c r="P47" i="1"/>
  <c r="P48" i="1"/>
  <c r="P49" i="1"/>
  <c r="P42" i="1"/>
  <c r="P50" i="1"/>
  <c r="P52" i="1"/>
  <c r="P53" i="1"/>
  <c r="P54" i="1"/>
  <c r="P56" i="1"/>
  <c r="P57" i="1"/>
  <c r="P58" i="1"/>
  <c r="P59" i="1"/>
  <c r="P60" i="1" l="1"/>
  <c r="N54" i="1"/>
  <c r="N44" i="1"/>
  <c r="N31" i="1"/>
  <c r="N25" i="1"/>
  <c r="N45" i="1"/>
  <c r="N46" i="1"/>
  <c r="N43" i="1"/>
  <c r="N33" i="1" l="1"/>
  <c r="N40" i="1" l="1"/>
  <c r="N24" i="1"/>
  <c r="N27" i="1"/>
  <c r="N28" i="1" l="1"/>
  <c r="N50" i="1"/>
  <c r="N5" i="1"/>
  <c r="N16" i="1"/>
  <c r="N14" i="1"/>
  <c r="N20" i="1"/>
  <c r="N18" i="1"/>
  <c r="N47" i="1"/>
  <c r="N13" i="1"/>
  <c r="N48" i="1"/>
  <c r="N11" i="1"/>
  <c r="N49" i="1"/>
  <c r="N42" i="1"/>
  <c r="N52" i="1"/>
  <c r="N4" i="1"/>
  <c r="N21" i="1"/>
  <c r="N53" i="1"/>
  <c r="N56" i="1"/>
  <c r="N6" i="1"/>
  <c r="N17" i="1"/>
  <c r="N41" i="1"/>
  <c r="N34" i="1"/>
  <c r="N57" i="1"/>
  <c r="N23" i="1"/>
  <c r="N37" i="1"/>
  <c r="N22" i="1"/>
  <c r="N58" i="1"/>
  <c r="N19" i="1"/>
  <c r="N59" i="1"/>
  <c r="N38" i="1"/>
  <c r="N35" i="1"/>
  <c r="N32" i="1"/>
  <c r="N15" i="1"/>
  <c r="D60" i="1"/>
  <c r="E60" i="1"/>
  <c r="J60" i="1"/>
  <c r="L60" i="1"/>
  <c r="H60" i="1"/>
  <c r="G60" i="1"/>
  <c r="F60" i="1"/>
  <c r="I60" i="1"/>
  <c r="K60" i="1"/>
  <c r="M60" i="1"/>
  <c r="C60" i="1"/>
  <c r="O30" i="1" l="1"/>
  <c r="O26" i="1"/>
  <c r="O29" i="1"/>
  <c r="O39" i="1"/>
  <c r="O36" i="1"/>
  <c r="O12" i="1"/>
  <c r="O8" i="1"/>
  <c r="O10" i="1"/>
  <c r="O9" i="1"/>
  <c r="O51" i="1"/>
  <c r="O55" i="1"/>
  <c r="O7" i="1"/>
  <c r="O54" i="1"/>
  <c r="O46" i="1"/>
  <c r="O43" i="1"/>
  <c r="O45" i="1"/>
  <c r="O25" i="1"/>
  <c r="O31" i="1"/>
  <c r="O44" i="1"/>
  <c r="O4" i="1"/>
  <c r="O6" i="1"/>
  <c r="O5" i="1"/>
  <c r="O11" i="1"/>
  <c r="O13" i="1"/>
  <c r="O16" i="1"/>
  <c r="O15" i="1"/>
  <c r="O14" i="1"/>
  <c r="O17" i="1"/>
  <c r="O19" i="1"/>
  <c r="O18" i="1"/>
  <c r="O21" i="1"/>
  <c r="O22" i="1"/>
  <c r="O20" i="1"/>
  <c r="O23" i="1"/>
  <c r="O24" i="1"/>
  <c r="O27" i="1"/>
  <c r="O28" i="1"/>
  <c r="O32" i="1"/>
  <c r="O33" i="1"/>
  <c r="O34" i="1"/>
  <c r="O37" i="1"/>
  <c r="O38" i="1"/>
  <c r="O40" i="1"/>
  <c r="O41" i="1"/>
  <c r="O47" i="1"/>
  <c r="O48" i="1"/>
  <c r="O49" i="1"/>
  <c r="O42" i="1"/>
  <c r="O50" i="1"/>
  <c r="O52" i="1"/>
  <c r="O53" i="1"/>
  <c r="O56" i="1"/>
  <c r="O57" i="1"/>
  <c r="O58" i="1"/>
  <c r="O59" i="1"/>
  <c r="O35" i="1"/>
</calcChain>
</file>

<file path=xl/sharedStrings.xml><?xml version="1.0" encoding="utf-8"?>
<sst xmlns="http://schemas.openxmlformats.org/spreadsheetml/2006/main" count="135" uniqueCount="79">
  <si>
    <t>Rushmere
parkrun</t>
  </si>
  <si>
    <t>Wendover
parkrun</t>
  </si>
  <si>
    <t>Marston
Forest 5K</t>
  </si>
  <si>
    <t>Aldbury 5</t>
  </si>
  <si>
    <t>Greensand
Ridge Relay</t>
  </si>
  <si>
    <t>Round MK
Relay</t>
  </si>
  <si>
    <t>Ridgeway</t>
  </si>
  <si>
    <t>Christmas Kanter</t>
  </si>
  <si>
    <t>TOTAL</t>
  </si>
  <si>
    <t>Position</t>
  </si>
  <si>
    <t>Date</t>
  </si>
  <si>
    <t>Any</t>
  </si>
  <si>
    <t>Points</t>
  </si>
  <si>
    <t>Gender</t>
  </si>
  <si>
    <t>No. Events</t>
  </si>
  <si>
    <t>Ruth Mitchell</t>
  </si>
  <si>
    <t>F</t>
  </si>
  <si>
    <t>James Bell</t>
  </si>
  <si>
    <t>M</t>
  </si>
  <si>
    <t>James Lowe</t>
  </si>
  <si>
    <t>Matthew Brooks</t>
  </si>
  <si>
    <t>Amy Farnfield</t>
  </si>
  <si>
    <t>Coralie Anderson</t>
  </si>
  <si>
    <t>Chris Dimmock</t>
  </si>
  <si>
    <t>Sam Dear</t>
  </si>
  <si>
    <t>Michael Furness</t>
  </si>
  <si>
    <t>Will Eastman</t>
  </si>
  <si>
    <t>Amy Inchley</t>
  </si>
  <si>
    <t>Stuart Dimmock</t>
  </si>
  <si>
    <t>Alison Bell</t>
  </si>
  <si>
    <t>Ruth Eastman</t>
  </si>
  <si>
    <t>Jo Sharples</t>
  </si>
  <si>
    <t>Steve Sharples</t>
  </si>
  <si>
    <t>Rob Elmore</t>
  </si>
  <si>
    <t>Tim Inchley</t>
  </si>
  <si>
    <t>Liz Peters</t>
  </si>
  <si>
    <t>Pete Mackrell</t>
  </si>
  <si>
    <t>Sara Lowe</t>
  </si>
  <si>
    <t>Ian Grimshaw</t>
  </si>
  <si>
    <t>Lynn Boddy</t>
  </si>
  <si>
    <t>Andy Inchley</t>
  </si>
  <si>
    <t>Chris Large</t>
  </si>
  <si>
    <t>Stuart Read</t>
  </si>
  <si>
    <t>Tom Inchley</t>
  </si>
  <si>
    <t>Warren Rose</t>
  </si>
  <si>
    <t>Paul Griffiths</t>
  </si>
  <si>
    <t>Neil Green</t>
  </si>
  <si>
    <t>Valentina Ferrari</t>
  </si>
  <si>
    <t>Simon Coombes</t>
  </si>
  <si>
    <t>Jeni Read</t>
  </si>
  <si>
    <t>Scott Isaacs</t>
  </si>
  <si>
    <t>Charlie Mead</t>
  </si>
  <si>
    <t>Billy Mead</t>
  </si>
  <si>
    <t>Fiona Towell</t>
  </si>
  <si>
    <t>Gary Stratford</t>
  </si>
  <si>
    <t>Bianca Inchley</t>
  </si>
  <si>
    <t>Theresa Keefe</t>
  </si>
  <si>
    <t>Off-Road Series
2021</t>
  </si>
  <si>
    <t>Dunstable
parkrun</t>
  </si>
  <si>
    <t>11 or 21</t>
  </si>
  <si>
    <t>Coombe Hill Fell Race</t>
  </si>
  <si>
    <t>Wendover Woods 10K or Half</t>
  </si>
  <si>
    <t>9 or 13</t>
  </si>
  <si>
    <t>Steve Buckle</t>
  </si>
  <si>
    <t>Nicola Mellor</t>
  </si>
  <si>
    <t>Paul Andrew</t>
  </si>
  <si>
    <t>Sid Mead</t>
  </si>
  <si>
    <t>Rachel Fawcett</t>
  </si>
  <si>
    <t>Julia Bell</t>
  </si>
  <si>
    <t>Ceana Mackenzie-Brodie</t>
  </si>
  <si>
    <t>Matt Styrka</t>
  </si>
  <si>
    <t>Heather Robinson</t>
  </si>
  <si>
    <t>Chris Turner</t>
  </si>
  <si>
    <t>Nassim Gribi</t>
  </si>
  <si>
    <t>Amy Killick</t>
  </si>
  <si>
    <t>Andrea Meek</t>
  </si>
  <si>
    <t>Bob Dickinson</t>
  </si>
  <si>
    <t>Laura Brine</t>
  </si>
  <si>
    <t>Jo Radford-Cutler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</si>
</sst>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7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A9724-8B95-45D3-9B4D-CB5D6CEE495D}">
  <dimension ref="A1:Q7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3" sqref="N3"/>
    </sheetView>
  </sheetViews>
  <sheetFormatPr defaultRowHeight="14.4" x14ac:dyDescent="0.3"/>
  <cols>
    <col min="1" max="1" width="18.21875" bestFit="1" customWidth="1"/>
    <col min="2" max="2" width="7.77734375" style="1" bestFit="1" customWidth="1"/>
    <col min="3" max="4" width="9" bestFit="1" customWidth="1"/>
    <col min="5" max="5" width="9.21875" bestFit="1" customWidth="1"/>
    <col min="6" max="10" width="10.77734375" customWidth="1"/>
    <col min="11" max="11" width="10.77734375" bestFit="1" customWidth="1"/>
    <col min="12" max="12" width="10.77734375" customWidth="1"/>
    <col min="13" max="13" width="10.77734375" bestFit="1" customWidth="1"/>
    <col min="14" max="14" width="6.21875" style="1" bestFit="1" customWidth="1"/>
    <col min="15" max="15" width="8.44140625" bestFit="1" customWidth="1"/>
    <col min="16" max="16" width="11.77734375" bestFit="1" customWidth="1"/>
    <col min="17" max="17" width="4.21875" bestFit="1" customWidth="1"/>
  </cols>
  <sheetData>
    <row r="1" spans="1:17" s="2" customFormat="1" ht="41.4" x14ac:dyDescent="0.3">
      <c r="A1" s="3" t="s">
        <v>57</v>
      </c>
      <c r="B1" s="3"/>
      <c r="C1" s="4" t="s">
        <v>0</v>
      </c>
      <c r="D1" s="4" t="s">
        <v>58</v>
      </c>
      <c r="E1" s="4" t="s">
        <v>1</v>
      </c>
      <c r="F1" s="4" t="s">
        <v>4</v>
      </c>
      <c r="G1" s="4" t="s">
        <v>3</v>
      </c>
      <c r="H1" s="4" t="s">
        <v>2</v>
      </c>
      <c r="I1" s="4" t="s">
        <v>5</v>
      </c>
      <c r="J1" s="4" t="s">
        <v>60</v>
      </c>
      <c r="K1" s="5" t="s">
        <v>6</v>
      </c>
      <c r="L1" s="4" t="s">
        <v>61</v>
      </c>
      <c r="M1" s="4" t="s">
        <v>7</v>
      </c>
      <c r="N1" s="5" t="s">
        <v>8</v>
      </c>
      <c r="O1" s="12" t="s">
        <v>9</v>
      </c>
    </row>
    <row r="2" spans="1:17" s="2" customFormat="1" x14ac:dyDescent="0.3">
      <c r="A2" s="3" t="s">
        <v>10</v>
      </c>
      <c r="B2" s="3"/>
      <c r="C2" s="4" t="s">
        <v>11</v>
      </c>
      <c r="D2" s="4" t="s">
        <v>11</v>
      </c>
      <c r="E2" s="4" t="s">
        <v>11</v>
      </c>
      <c r="F2" s="10">
        <v>44373</v>
      </c>
      <c r="G2" s="10">
        <v>44374</v>
      </c>
      <c r="H2" s="10">
        <v>44389</v>
      </c>
      <c r="I2" s="10">
        <v>44395</v>
      </c>
      <c r="J2" s="10">
        <v>44430</v>
      </c>
      <c r="K2" s="11">
        <v>44479</v>
      </c>
      <c r="L2" s="10">
        <v>44521</v>
      </c>
      <c r="M2" s="10">
        <v>43821</v>
      </c>
      <c r="N2" s="5"/>
    </row>
    <row r="3" spans="1:17" x14ac:dyDescent="0.3">
      <c r="A3" s="3" t="s">
        <v>12</v>
      </c>
      <c r="B3" s="3" t="s">
        <v>13</v>
      </c>
      <c r="C3" s="4">
        <v>5</v>
      </c>
      <c r="D3" s="4">
        <v>6</v>
      </c>
      <c r="E3" s="4">
        <v>7</v>
      </c>
      <c r="F3" s="9" t="s">
        <v>59</v>
      </c>
      <c r="G3" s="4">
        <v>9</v>
      </c>
      <c r="H3" s="4">
        <v>2</v>
      </c>
      <c r="I3" s="4">
        <v>9</v>
      </c>
      <c r="J3" s="4">
        <v>9</v>
      </c>
      <c r="K3" s="5">
        <v>11</v>
      </c>
      <c r="L3" s="4" t="s">
        <v>62</v>
      </c>
      <c r="M3" s="4">
        <v>4</v>
      </c>
      <c r="N3" s="15"/>
      <c r="O3" s="2"/>
      <c r="P3" t="s">
        <v>14</v>
      </c>
    </row>
    <row r="4" spans="1:17" s="7" customFormat="1" x14ac:dyDescent="0.3">
      <c r="A4" s="13" t="s">
        <v>29</v>
      </c>
      <c r="B4" s="5" t="s">
        <v>16</v>
      </c>
      <c r="F4" s="7">
        <v>11</v>
      </c>
      <c r="G4" s="7">
        <v>9</v>
      </c>
      <c r="I4" s="7">
        <v>9</v>
      </c>
      <c r="K4" s="7">
        <v>11</v>
      </c>
      <c r="N4" s="15">
        <f t="shared" ref="N4:N28" si="0">SUM(C4:M4)</f>
        <v>40</v>
      </c>
      <c r="O4" s="17">
        <f t="shared" ref="O4:O35" si="1">RANK(N4,$N$4:$N$59)</f>
        <v>5</v>
      </c>
      <c r="P4" s="2">
        <f t="shared" ref="P4:P28" si="2">COUNT(B4:M4)</f>
        <v>4</v>
      </c>
    </row>
    <row r="5" spans="1:17" s="8" customFormat="1" x14ac:dyDescent="0.3">
      <c r="A5" s="14" t="s">
        <v>21</v>
      </c>
      <c r="B5" s="15" t="s">
        <v>16</v>
      </c>
      <c r="C5" s="7"/>
      <c r="D5" s="7">
        <v>6</v>
      </c>
      <c r="E5" s="7"/>
      <c r="F5" s="7">
        <v>11</v>
      </c>
      <c r="G5" s="7">
        <v>9</v>
      </c>
      <c r="H5" s="7"/>
      <c r="I5" s="7">
        <v>9</v>
      </c>
      <c r="J5" s="7">
        <v>9</v>
      </c>
      <c r="K5" s="7">
        <v>11</v>
      </c>
      <c r="L5" s="7"/>
      <c r="M5" s="7"/>
      <c r="N5" s="15">
        <f t="shared" si="0"/>
        <v>55</v>
      </c>
      <c r="O5" s="17">
        <f t="shared" si="1"/>
        <v>2</v>
      </c>
      <c r="P5" s="2">
        <f t="shared" si="2"/>
        <v>6</v>
      </c>
      <c r="Q5" s="7"/>
    </row>
    <row r="6" spans="1:17" s="7" customFormat="1" x14ac:dyDescent="0.3">
      <c r="A6" s="14" t="s">
        <v>27</v>
      </c>
      <c r="B6" s="15" t="s">
        <v>16</v>
      </c>
      <c r="F6" s="7">
        <v>11</v>
      </c>
      <c r="N6" s="15">
        <f t="shared" si="0"/>
        <v>11</v>
      </c>
      <c r="O6" s="17">
        <f t="shared" si="1"/>
        <v>32</v>
      </c>
      <c r="P6" s="2">
        <f t="shared" si="2"/>
        <v>1</v>
      </c>
    </row>
    <row r="7" spans="1:17" s="7" customFormat="1" x14ac:dyDescent="0.3">
      <c r="A7" s="14" t="s">
        <v>74</v>
      </c>
      <c r="B7" s="15" t="s">
        <v>16</v>
      </c>
      <c r="C7" s="7">
        <v>5</v>
      </c>
      <c r="H7" s="7">
        <v>2</v>
      </c>
      <c r="N7" s="15">
        <f t="shared" ref="N7" si="3">SUM(C7:M7)</f>
        <v>7</v>
      </c>
      <c r="O7" s="17">
        <f t="shared" si="1"/>
        <v>52</v>
      </c>
      <c r="P7" s="2">
        <f t="shared" ref="P7" si="4">COUNT(B7:M7)</f>
        <v>2</v>
      </c>
    </row>
    <row r="8" spans="1:17" s="7" customFormat="1" x14ac:dyDescent="0.3">
      <c r="A8" s="14" t="s">
        <v>75</v>
      </c>
      <c r="B8" s="15" t="s">
        <v>16</v>
      </c>
      <c r="I8" s="7">
        <v>9</v>
      </c>
      <c r="N8" s="15">
        <f t="shared" ref="N8:N10" si="5">SUM(C8:M8)</f>
        <v>9</v>
      </c>
      <c r="O8" s="17">
        <f t="shared" si="1"/>
        <v>46</v>
      </c>
      <c r="P8" s="2">
        <f t="shared" ref="P8:P10" si="6">COUNT(B8:M8)</f>
        <v>1</v>
      </c>
    </row>
    <row r="9" spans="1:17" s="8" customFormat="1" x14ac:dyDescent="0.3">
      <c r="A9" s="14" t="s">
        <v>40</v>
      </c>
      <c r="B9" s="15" t="s">
        <v>18</v>
      </c>
      <c r="C9" s="7">
        <v>5</v>
      </c>
      <c r="D9" s="7"/>
      <c r="E9" s="7"/>
      <c r="F9" s="7">
        <v>11</v>
      </c>
      <c r="G9" s="7"/>
      <c r="H9" s="7"/>
      <c r="I9" s="7">
        <v>9</v>
      </c>
      <c r="J9" s="7"/>
      <c r="K9" s="7"/>
      <c r="L9" s="7"/>
      <c r="M9" s="7"/>
      <c r="N9" s="15">
        <f t="shared" si="5"/>
        <v>25</v>
      </c>
      <c r="O9" s="17">
        <f t="shared" si="1"/>
        <v>16</v>
      </c>
      <c r="P9" s="2">
        <f t="shared" si="6"/>
        <v>3</v>
      </c>
      <c r="Q9" s="7"/>
    </row>
    <row r="10" spans="1:17" s="8" customFormat="1" x14ac:dyDescent="0.3">
      <c r="A10" s="14" t="s">
        <v>55</v>
      </c>
      <c r="B10" s="15" t="s">
        <v>16</v>
      </c>
      <c r="C10" s="7"/>
      <c r="D10" s="7"/>
      <c r="E10" s="7"/>
      <c r="F10" s="7"/>
      <c r="G10" s="7"/>
      <c r="H10" s="7"/>
      <c r="I10" s="7">
        <v>9</v>
      </c>
      <c r="J10" s="7"/>
      <c r="K10" s="7"/>
      <c r="L10" s="7"/>
      <c r="M10" s="7"/>
      <c r="N10" s="15">
        <f t="shared" si="5"/>
        <v>9</v>
      </c>
      <c r="O10" s="17">
        <f t="shared" si="1"/>
        <v>46</v>
      </c>
      <c r="P10" s="2">
        <f t="shared" si="6"/>
        <v>1</v>
      </c>
      <c r="Q10" s="7"/>
    </row>
    <row r="11" spans="1:17" s="8" customFormat="1" x14ac:dyDescent="0.3">
      <c r="A11" s="14" t="s">
        <v>52</v>
      </c>
      <c r="B11" s="15" t="s">
        <v>18</v>
      </c>
      <c r="C11" s="7"/>
      <c r="D11" s="7"/>
      <c r="E11" s="7"/>
      <c r="F11" s="7">
        <v>11</v>
      </c>
      <c r="G11" s="7"/>
      <c r="H11" s="7"/>
      <c r="I11" s="7"/>
      <c r="J11" s="7"/>
      <c r="K11" s="7"/>
      <c r="L11" s="7"/>
      <c r="M11" s="7"/>
      <c r="N11" s="15">
        <f t="shared" si="0"/>
        <v>11</v>
      </c>
      <c r="O11" s="17">
        <f t="shared" si="1"/>
        <v>32</v>
      </c>
      <c r="P11" s="2">
        <f t="shared" si="2"/>
        <v>1</v>
      </c>
      <c r="Q11" s="18"/>
    </row>
    <row r="12" spans="1:17" s="8" customFormat="1" x14ac:dyDescent="0.3">
      <c r="A12" s="14" t="s">
        <v>76</v>
      </c>
      <c r="B12" s="15" t="s">
        <v>18</v>
      </c>
      <c r="C12" s="7"/>
      <c r="D12" s="7">
        <v>6</v>
      </c>
      <c r="E12" s="7"/>
      <c r="F12" s="7"/>
      <c r="G12" s="7">
        <v>9</v>
      </c>
      <c r="H12" s="7"/>
      <c r="I12" s="7"/>
      <c r="J12" s="7"/>
      <c r="K12" s="7"/>
      <c r="L12" s="7"/>
      <c r="M12" s="7"/>
      <c r="N12" s="15">
        <f t="shared" ref="N12" si="7">SUM(C12:M12)</f>
        <v>15</v>
      </c>
      <c r="O12" s="17">
        <f t="shared" si="1"/>
        <v>31</v>
      </c>
      <c r="P12" s="2">
        <f t="shared" ref="P12" si="8">COUNT(B12:M12)</f>
        <v>2</v>
      </c>
      <c r="Q12" s="18"/>
    </row>
    <row r="13" spans="1:17" s="8" customFormat="1" x14ac:dyDescent="0.3">
      <c r="A13" s="14" t="s">
        <v>69</v>
      </c>
      <c r="B13" s="15" t="s">
        <v>16</v>
      </c>
      <c r="C13" s="7"/>
      <c r="D13" s="7"/>
      <c r="E13" s="7"/>
      <c r="F13" s="7"/>
      <c r="G13" s="7">
        <v>9</v>
      </c>
      <c r="H13" s="7"/>
      <c r="I13" s="7">
        <v>9</v>
      </c>
      <c r="J13" s="7"/>
      <c r="K13" s="7"/>
      <c r="L13" s="7"/>
      <c r="M13" s="7"/>
      <c r="N13" s="15">
        <f t="shared" si="0"/>
        <v>18</v>
      </c>
      <c r="O13" s="17">
        <f t="shared" si="1"/>
        <v>28</v>
      </c>
      <c r="P13" s="2">
        <f t="shared" si="2"/>
        <v>2</v>
      </c>
      <c r="Q13" s="18"/>
    </row>
    <row r="14" spans="1:17" s="8" customFormat="1" x14ac:dyDescent="0.3">
      <c r="A14" s="14" t="s">
        <v>51</v>
      </c>
      <c r="B14" s="15" t="s">
        <v>18</v>
      </c>
      <c r="C14" s="7">
        <v>5</v>
      </c>
      <c r="D14" s="7">
        <v>6</v>
      </c>
      <c r="E14" s="7"/>
      <c r="F14" s="7">
        <v>11</v>
      </c>
      <c r="G14" s="7"/>
      <c r="H14" s="7"/>
      <c r="I14" s="7"/>
      <c r="J14" s="7"/>
      <c r="K14" s="7"/>
      <c r="L14" s="7"/>
      <c r="M14" s="7"/>
      <c r="N14" s="15">
        <f t="shared" si="0"/>
        <v>22</v>
      </c>
      <c r="O14" s="17">
        <f t="shared" si="1"/>
        <v>18</v>
      </c>
      <c r="P14" s="2">
        <f t="shared" si="2"/>
        <v>3</v>
      </c>
      <c r="Q14" s="18"/>
    </row>
    <row r="15" spans="1:17" s="8" customFormat="1" ht="14.55" customHeight="1" x14ac:dyDescent="0.3">
      <c r="A15" s="14" t="s">
        <v>23</v>
      </c>
      <c r="B15" s="15" t="s">
        <v>18</v>
      </c>
      <c r="C15" s="7">
        <v>5</v>
      </c>
      <c r="D15" s="7">
        <v>6</v>
      </c>
      <c r="E15" s="7"/>
      <c r="F15" s="7"/>
      <c r="G15" s="7"/>
      <c r="H15" s="7"/>
      <c r="I15" s="7">
        <v>9</v>
      </c>
      <c r="J15" s="7"/>
      <c r="K15" s="7"/>
      <c r="L15" s="7"/>
      <c r="M15" s="7"/>
      <c r="N15" s="16">
        <f t="shared" si="0"/>
        <v>20</v>
      </c>
      <c r="O15" s="17">
        <f t="shared" si="1"/>
        <v>20</v>
      </c>
      <c r="P15" s="2">
        <f t="shared" si="2"/>
        <v>3</v>
      </c>
      <c r="Q15" s="18"/>
    </row>
    <row r="16" spans="1:17" s="8" customFormat="1" x14ac:dyDescent="0.3">
      <c r="A16" s="14" t="s">
        <v>41</v>
      </c>
      <c r="B16" s="15" t="s">
        <v>18</v>
      </c>
      <c r="C16" s="7"/>
      <c r="D16" s="7"/>
      <c r="E16" s="7"/>
      <c r="F16" s="7">
        <v>11</v>
      </c>
      <c r="G16" s="7"/>
      <c r="H16" s="7"/>
      <c r="I16" s="7">
        <v>9</v>
      </c>
      <c r="J16" s="7"/>
      <c r="K16" s="7"/>
      <c r="L16" s="7"/>
      <c r="M16" s="7"/>
      <c r="N16" s="15">
        <f t="shared" si="0"/>
        <v>20</v>
      </c>
      <c r="O16" s="17">
        <f t="shared" si="1"/>
        <v>20</v>
      </c>
      <c r="P16" s="2">
        <f t="shared" si="2"/>
        <v>2</v>
      </c>
      <c r="Q16" s="18"/>
    </row>
    <row r="17" spans="1:17" s="8" customFormat="1" ht="14.55" customHeight="1" x14ac:dyDescent="0.3">
      <c r="A17" s="14" t="s">
        <v>72</v>
      </c>
      <c r="B17" s="15" t="s">
        <v>16</v>
      </c>
      <c r="C17" s="7"/>
      <c r="D17" s="7"/>
      <c r="E17" s="7"/>
      <c r="F17" s="7">
        <v>11</v>
      </c>
      <c r="G17" s="7"/>
      <c r="H17" s="7"/>
      <c r="I17" s="7"/>
      <c r="J17" s="7"/>
      <c r="K17" s="7"/>
      <c r="L17" s="7"/>
      <c r="M17" s="7"/>
      <c r="N17" s="15">
        <f t="shared" si="0"/>
        <v>11</v>
      </c>
      <c r="O17" s="17">
        <f t="shared" si="1"/>
        <v>32</v>
      </c>
      <c r="P17" s="2">
        <f t="shared" si="2"/>
        <v>1</v>
      </c>
      <c r="Q17" s="18"/>
    </row>
    <row r="18" spans="1:17" s="8" customFormat="1" x14ac:dyDescent="0.3">
      <c r="A18" s="14" t="s">
        <v>22</v>
      </c>
      <c r="B18" s="15" t="s">
        <v>16</v>
      </c>
      <c r="C18" s="6"/>
      <c r="D18" s="6">
        <v>6</v>
      </c>
      <c r="E18" s="6"/>
      <c r="F18" s="6"/>
      <c r="G18" s="6"/>
      <c r="H18" s="6"/>
      <c r="I18" s="6">
        <v>9</v>
      </c>
      <c r="J18" s="6"/>
      <c r="K18" s="7">
        <v>11</v>
      </c>
      <c r="L18" s="6">
        <v>13</v>
      </c>
      <c r="M18" s="6"/>
      <c r="N18" s="15">
        <f t="shared" si="0"/>
        <v>39</v>
      </c>
      <c r="O18" s="17">
        <f t="shared" si="1"/>
        <v>9</v>
      </c>
      <c r="P18" s="2">
        <f t="shared" si="2"/>
        <v>4</v>
      </c>
      <c r="Q18" s="18"/>
    </row>
    <row r="19" spans="1:17" s="8" customFormat="1" x14ac:dyDescent="0.3">
      <c r="A19" s="14" t="s">
        <v>53</v>
      </c>
      <c r="B19" s="15" t="s">
        <v>16</v>
      </c>
      <c r="C19" s="7"/>
      <c r="D19" s="7"/>
      <c r="E19" s="7"/>
      <c r="F19" s="7">
        <v>11</v>
      </c>
      <c r="G19" s="7"/>
      <c r="H19" s="7"/>
      <c r="I19" s="7"/>
      <c r="J19" s="7"/>
      <c r="K19" s="7"/>
      <c r="L19" s="7"/>
      <c r="M19" s="7"/>
      <c r="N19" s="15">
        <f t="shared" si="0"/>
        <v>11</v>
      </c>
      <c r="O19" s="17">
        <f t="shared" si="1"/>
        <v>32</v>
      </c>
      <c r="P19" s="2">
        <f t="shared" si="2"/>
        <v>1</v>
      </c>
      <c r="Q19" s="18"/>
    </row>
    <row r="20" spans="1:17" s="8" customFormat="1" x14ac:dyDescent="0.3">
      <c r="A20" s="14" t="s">
        <v>54</v>
      </c>
      <c r="B20" s="15" t="s">
        <v>18</v>
      </c>
      <c r="C20" s="7">
        <v>5</v>
      </c>
      <c r="D20" s="7"/>
      <c r="E20" s="7"/>
      <c r="F20" s="7">
        <v>11</v>
      </c>
      <c r="G20" s="7">
        <v>9</v>
      </c>
      <c r="H20" s="7"/>
      <c r="I20" s="7"/>
      <c r="J20" s="7"/>
      <c r="K20" s="7">
        <v>11</v>
      </c>
      <c r="L20" s="7"/>
      <c r="M20" s="7"/>
      <c r="N20" s="15">
        <f t="shared" si="0"/>
        <v>36</v>
      </c>
      <c r="O20" s="17">
        <f t="shared" si="1"/>
        <v>11</v>
      </c>
      <c r="P20" s="2">
        <f t="shared" si="2"/>
        <v>4</v>
      </c>
    </row>
    <row r="21" spans="1:17" s="8" customFormat="1" x14ac:dyDescent="0.3">
      <c r="A21" s="14" t="s">
        <v>71</v>
      </c>
      <c r="B21" s="15" t="s">
        <v>16</v>
      </c>
      <c r="C21" s="7"/>
      <c r="D21" s="7"/>
      <c r="E21" s="7"/>
      <c r="F21" s="7">
        <v>11</v>
      </c>
      <c r="G21" s="7"/>
      <c r="H21" s="7"/>
      <c r="I21" s="7"/>
      <c r="J21" s="7"/>
      <c r="K21" s="7"/>
      <c r="L21" s="7"/>
      <c r="M21" s="7"/>
      <c r="N21" s="15">
        <f t="shared" si="0"/>
        <v>11</v>
      </c>
      <c r="O21" s="17">
        <f t="shared" si="1"/>
        <v>32</v>
      </c>
      <c r="P21" s="2">
        <f t="shared" si="2"/>
        <v>1</v>
      </c>
    </row>
    <row r="22" spans="1:17" s="8" customFormat="1" x14ac:dyDescent="0.3">
      <c r="A22" s="14" t="s">
        <v>38</v>
      </c>
      <c r="B22" s="15" t="s">
        <v>18</v>
      </c>
      <c r="C22" s="7"/>
      <c r="D22" s="7"/>
      <c r="E22" s="7"/>
      <c r="F22" s="7">
        <v>11</v>
      </c>
      <c r="G22" s="7"/>
      <c r="H22" s="7"/>
      <c r="I22" s="7">
        <v>9</v>
      </c>
      <c r="J22" s="7"/>
      <c r="K22" s="7"/>
      <c r="L22" s="7"/>
      <c r="M22" s="7"/>
      <c r="N22" s="15">
        <f t="shared" si="0"/>
        <v>20</v>
      </c>
      <c r="O22" s="17">
        <f t="shared" si="1"/>
        <v>20</v>
      </c>
      <c r="P22" s="2">
        <f t="shared" si="2"/>
        <v>2</v>
      </c>
    </row>
    <row r="23" spans="1:17" s="8" customFormat="1" x14ac:dyDescent="0.3">
      <c r="A23" s="14" t="s">
        <v>17</v>
      </c>
      <c r="B23" s="15" t="s">
        <v>18</v>
      </c>
      <c r="C23" s="7"/>
      <c r="D23" s="7"/>
      <c r="E23" s="7"/>
      <c r="F23" s="7">
        <v>11</v>
      </c>
      <c r="G23" s="7">
        <v>9</v>
      </c>
      <c r="H23" s="7"/>
      <c r="I23" s="7">
        <v>9</v>
      </c>
      <c r="J23" s="7"/>
      <c r="K23" s="7">
        <v>11</v>
      </c>
      <c r="L23" s="7"/>
      <c r="M23" s="7"/>
      <c r="N23" s="15">
        <f t="shared" si="0"/>
        <v>40</v>
      </c>
      <c r="O23" s="17">
        <f t="shared" si="1"/>
        <v>5</v>
      </c>
      <c r="P23" s="2">
        <f t="shared" si="2"/>
        <v>4</v>
      </c>
    </row>
    <row r="24" spans="1:17" s="8" customFormat="1" x14ac:dyDescent="0.3">
      <c r="A24" s="14" t="s">
        <v>19</v>
      </c>
      <c r="B24" s="15" t="s">
        <v>18</v>
      </c>
      <c r="C24" s="7"/>
      <c r="D24" s="7"/>
      <c r="E24" s="7">
        <v>7</v>
      </c>
      <c r="F24" s="7">
        <v>11</v>
      </c>
      <c r="G24" s="7">
        <v>9</v>
      </c>
      <c r="H24" s="7">
        <v>2</v>
      </c>
      <c r="I24" s="7">
        <v>9</v>
      </c>
      <c r="J24" s="7">
        <v>9</v>
      </c>
      <c r="K24" s="7">
        <v>11</v>
      </c>
      <c r="L24" s="7"/>
      <c r="M24" s="7"/>
      <c r="N24" s="15">
        <f t="shared" si="0"/>
        <v>58</v>
      </c>
      <c r="O24" s="17">
        <f t="shared" si="1"/>
        <v>1</v>
      </c>
      <c r="P24" s="2">
        <f t="shared" si="2"/>
        <v>7</v>
      </c>
    </row>
    <row r="25" spans="1:17" s="8" customFormat="1" x14ac:dyDescent="0.3">
      <c r="A25" s="14" t="s">
        <v>49</v>
      </c>
      <c r="B25" s="15" t="s">
        <v>16</v>
      </c>
      <c r="C25" s="7"/>
      <c r="D25" s="7"/>
      <c r="E25" s="7"/>
      <c r="F25" s="7">
        <v>11</v>
      </c>
      <c r="G25" s="7"/>
      <c r="H25" s="7"/>
      <c r="I25" s="7">
        <v>9</v>
      </c>
      <c r="J25" s="7"/>
      <c r="K25" s="7"/>
      <c r="L25" s="7"/>
      <c r="M25" s="7"/>
      <c r="N25" s="15">
        <f t="shared" si="0"/>
        <v>20</v>
      </c>
      <c r="O25" s="17">
        <f t="shared" si="1"/>
        <v>20</v>
      </c>
      <c r="P25" s="2">
        <f t="shared" si="2"/>
        <v>2</v>
      </c>
    </row>
    <row r="26" spans="1:17" s="8" customFormat="1" x14ac:dyDescent="0.3">
      <c r="A26" s="14" t="s">
        <v>78</v>
      </c>
      <c r="B26" s="15" t="s">
        <v>16</v>
      </c>
      <c r="C26" s="7">
        <v>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15">
        <f t="shared" ref="N26" si="9">SUM(C26:M26)</f>
        <v>5</v>
      </c>
      <c r="O26" s="17">
        <f t="shared" si="1"/>
        <v>53</v>
      </c>
      <c r="P26" s="2">
        <f t="shared" ref="P26" si="10">COUNT(B26:M26)</f>
        <v>1</v>
      </c>
    </row>
    <row r="27" spans="1:17" s="8" customFormat="1" x14ac:dyDescent="0.3">
      <c r="A27" s="14" t="s">
        <v>31</v>
      </c>
      <c r="B27" s="15" t="s">
        <v>16</v>
      </c>
      <c r="C27" s="7"/>
      <c r="D27" s="7">
        <v>6</v>
      </c>
      <c r="E27" s="7"/>
      <c r="F27" s="7">
        <v>11</v>
      </c>
      <c r="G27" s="7">
        <v>9</v>
      </c>
      <c r="H27" s="7">
        <v>2</v>
      </c>
      <c r="I27" s="7">
        <v>9</v>
      </c>
      <c r="J27" s="7"/>
      <c r="K27" s="7"/>
      <c r="L27" s="7"/>
      <c r="M27" s="7"/>
      <c r="N27" s="15">
        <f t="shared" si="0"/>
        <v>37</v>
      </c>
      <c r="O27" s="17">
        <f t="shared" si="1"/>
        <v>10</v>
      </c>
      <c r="P27" s="2">
        <f t="shared" si="2"/>
        <v>5</v>
      </c>
    </row>
    <row r="28" spans="1:17" s="8" customFormat="1" x14ac:dyDescent="0.3">
      <c r="A28" s="14" t="s">
        <v>68</v>
      </c>
      <c r="B28" s="15" t="s">
        <v>16</v>
      </c>
      <c r="C28" s="7">
        <v>5</v>
      </c>
      <c r="D28" s="7"/>
      <c r="E28" s="7"/>
      <c r="F28" s="7">
        <v>11</v>
      </c>
      <c r="G28" s="7">
        <v>9</v>
      </c>
      <c r="H28" s="7"/>
      <c r="I28" s="7">
        <v>9</v>
      </c>
      <c r="J28" s="7"/>
      <c r="K28" s="7"/>
      <c r="L28" s="7"/>
      <c r="M28" s="7"/>
      <c r="N28" s="15">
        <f t="shared" si="0"/>
        <v>34</v>
      </c>
      <c r="O28" s="17">
        <f t="shared" si="1"/>
        <v>13</v>
      </c>
      <c r="P28" s="2">
        <f t="shared" si="2"/>
        <v>4</v>
      </c>
    </row>
    <row r="29" spans="1:17" s="8" customFormat="1" x14ac:dyDescent="0.3">
      <c r="A29" s="14" t="s">
        <v>77</v>
      </c>
      <c r="B29" s="15" t="s">
        <v>16</v>
      </c>
      <c r="C29" s="7">
        <v>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15">
        <f t="shared" ref="N29:N30" si="11">SUM(C29:M29)</f>
        <v>5</v>
      </c>
      <c r="O29" s="17">
        <f t="shared" si="1"/>
        <v>53</v>
      </c>
      <c r="P29" s="2">
        <f t="shared" ref="P29:P30" si="12">COUNT(B29:M29)</f>
        <v>1</v>
      </c>
    </row>
    <row r="30" spans="1:17" s="8" customFormat="1" x14ac:dyDescent="0.3">
      <c r="A30" s="14" t="s">
        <v>35</v>
      </c>
      <c r="B30" s="15" t="s">
        <v>16</v>
      </c>
      <c r="C30" s="7">
        <v>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15">
        <f t="shared" si="11"/>
        <v>5</v>
      </c>
      <c r="O30" s="17">
        <f t="shared" si="1"/>
        <v>53</v>
      </c>
      <c r="P30" s="2">
        <f t="shared" si="12"/>
        <v>1</v>
      </c>
    </row>
    <row r="31" spans="1:17" s="8" customFormat="1" x14ac:dyDescent="0.3">
      <c r="A31" s="14" t="s">
        <v>39</v>
      </c>
      <c r="B31" s="15" t="s">
        <v>16</v>
      </c>
      <c r="C31" s="7"/>
      <c r="D31" s="7"/>
      <c r="E31" s="7"/>
      <c r="F31" s="7">
        <v>11</v>
      </c>
      <c r="G31" s="7"/>
      <c r="H31" s="7"/>
      <c r="I31" s="7"/>
      <c r="J31" s="7"/>
      <c r="K31" s="7"/>
      <c r="L31" s="7"/>
      <c r="M31" s="7"/>
      <c r="N31" s="15">
        <f t="shared" ref="N31:N59" si="13">SUM(C31:M31)</f>
        <v>11</v>
      </c>
      <c r="O31" s="17">
        <f t="shared" si="1"/>
        <v>32</v>
      </c>
      <c r="P31" s="2">
        <f t="shared" ref="P31:P59" si="14">COUNT(B31:M31)</f>
        <v>1</v>
      </c>
    </row>
    <row r="32" spans="1:17" s="8" customFormat="1" x14ac:dyDescent="0.3">
      <c r="A32" s="14" t="s">
        <v>70</v>
      </c>
      <c r="B32" s="15" t="s">
        <v>18</v>
      </c>
      <c r="C32" s="7">
        <v>5</v>
      </c>
      <c r="D32" s="7">
        <v>6</v>
      </c>
      <c r="E32" s="7"/>
      <c r="F32" s="7">
        <v>11</v>
      </c>
      <c r="G32" s="7"/>
      <c r="H32" s="7">
        <v>2</v>
      </c>
      <c r="I32" s="7">
        <v>9</v>
      </c>
      <c r="J32" s="7"/>
      <c r="K32" s="7"/>
      <c r="L32" s="7"/>
      <c r="M32" s="7"/>
      <c r="N32" s="16">
        <f t="shared" si="13"/>
        <v>33</v>
      </c>
      <c r="O32" s="17">
        <f t="shared" si="1"/>
        <v>14</v>
      </c>
      <c r="P32" s="2">
        <f t="shared" si="14"/>
        <v>5</v>
      </c>
    </row>
    <row r="33" spans="1:16" s="8" customFormat="1" x14ac:dyDescent="0.3">
      <c r="A33" s="14" t="s">
        <v>20</v>
      </c>
      <c r="B33" s="15" t="s">
        <v>18</v>
      </c>
      <c r="C33" s="7">
        <v>5</v>
      </c>
      <c r="D33" s="7">
        <v>6</v>
      </c>
      <c r="E33" s="7"/>
      <c r="F33" s="7">
        <v>11</v>
      </c>
      <c r="G33" s="7">
        <v>9</v>
      </c>
      <c r="H33" s="7"/>
      <c r="I33" s="7"/>
      <c r="J33" s="7"/>
      <c r="K33" s="7"/>
      <c r="L33" s="7"/>
      <c r="M33" s="7"/>
      <c r="N33" s="15">
        <f t="shared" si="13"/>
        <v>31</v>
      </c>
      <c r="O33" s="17">
        <f t="shared" si="1"/>
        <v>15</v>
      </c>
      <c r="P33" s="2">
        <f t="shared" si="14"/>
        <v>4</v>
      </c>
    </row>
    <row r="34" spans="1:16" s="8" customFormat="1" x14ac:dyDescent="0.3">
      <c r="A34" s="14" t="s">
        <v>25</v>
      </c>
      <c r="B34" s="15" t="s">
        <v>18</v>
      </c>
      <c r="C34" s="7"/>
      <c r="D34" s="7">
        <v>6</v>
      </c>
      <c r="E34" s="7"/>
      <c r="F34" s="7">
        <v>11</v>
      </c>
      <c r="G34" s="7"/>
      <c r="H34" s="7"/>
      <c r="I34" s="7">
        <v>9</v>
      </c>
      <c r="J34" s="7"/>
      <c r="K34" s="7">
        <v>11</v>
      </c>
      <c r="L34" s="7">
        <v>13</v>
      </c>
      <c r="M34" s="7"/>
      <c r="N34" s="15">
        <f t="shared" si="13"/>
        <v>50</v>
      </c>
      <c r="O34" s="17">
        <f t="shared" si="1"/>
        <v>3</v>
      </c>
      <c r="P34" s="2">
        <f t="shared" si="14"/>
        <v>5</v>
      </c>
    </row>
    <row r="35" spans="1:16" s="8" customFormat="1" x14ac:dyDescent="0.3">
      <c r="A35" s="14" t="s">
        <v>73</v>
      </c>
      <c r="B35" s="15" t="s">
        <v>18</v>
      </c>
      <c r="C35" s="7"/>
      <c r="D35" s="7"/>
      <c r="E35" s="7"/>
      <c r="F35" s="7">
        <v>11</v>
      </c>
      <c r="G35" s="7"/>
      <c r="H35" s="7"/>
      <c r="I35" s="7"/>
      <c r="J35" s="7"/>
      <c r="K35" s="7"/>
      <c r="L35" s="7"/>
      <c r="M35" s="7"/>
      <c r="N35" s="16">
        <f t="shared" si="13"/>
        <v>11</v>
      </c>
      <c r="O35" s="17">
        <f t="shared" si="1"/>
        <v>32</v>
      </c>
      <c r="P35" s="2">
        <f t="shared" si="14"/>
        <v>1</v>
      </c>
    </row>
    <row r="36" spans="1:16" s="8" customFormat="1" x14ac:dyDescent="0.3">
      <c r="A36" s="14" t="s">
        <v>46</v>
      </c>
      <c r="B36" s="15" t="s">
        <v>18</v>
      </c>
      <c r="C36" s="7">
        <v>5</v>
      </c>
      <c r="D36" s="7">
        <v>6</v>
      </c>
      <c r="E36" s="7"/>
      <c r="F36" s="7"/>
      <c r="G36" s="7"/>
      <c r="H36" s="7"/>
      <c r="I36" s="7"/>
      <c r="J36" s="7"/>
      <c r="K36" s="7"/>
      <c r="L36" s="7"/>
      <c r="M36" s="7"/>
      <c r="N36" s="15">
        <f t="shared" ref="N36" si="15">SUM(C36:M36)</f>
        <v>11</v>
      </c>
      <c r="O36" s="17">
        <f t="shared" ref="O36:O67" si="16">RANK(N36,$N$4:$N$59)</f>
        <v>32</v>
      </c>
      <c r="P36" s="2">
        <f t="shared" ref="P36" si="17">COUNT(B36:M36)</f>
        <v>2</v>
      </c>
    </row>
    <row r="37" spans="1:16" s="8" customFormat="1" x14ac:dyDescent="0.3">
      <c r="A37" s="14" t="s">
        <v>64</v>
      </c>
      <c r="B37" s="15" t="s">
        <v>16</v>
      </c>
      <c r="C37" s="7"/>
      <c r="D37" s="7"/>
      <c r="E37" s="7"/>
      <c r="F37" s="7">
        <v>11</v>
      </c>
      <c r="G37" s="7"/>
      <c r="H37" s="7"/>
      <c r="I37" s="7">
        <v>9</v>
      </c>
      <c r="J37" s="7"/>
      <c r="K37" s="7"/>
      <c r="L37" s="7"/>
      <c r="M37" s="7"/>
      <c r="N37" s="15">
        <f t="shared" si="13"/>
        <v>20</v>
      </c>
      <c r="O37" s="17">
        <f t="shared" si="16"/>
        <v>20</v>
      </c>
      <c r="P37" s="2">
        <f t="shared" si="14"/>
        <v>2</v>
      </c>
    </row>
    <row r="38" spans="1:16" s="8" customFormat="1" x14ac:dyDescent="0.3">
      <c r="A38" s="14" t="s">
        <v>65</v>
      </c>
      <c r="B38" s="15" t="s">
        <v>18</v>
      </c>
      <c r="C38" s="7"/>
      <c r="D38" s="7"/>
      <c r="E38" s="7"/>
      <c r="F38" s="7">
        <v>11</v>
      </c>
      <c r="G38" s="7"/>
      <c r="H38" s="7"/>
      <c r="I38" s="7">
        <v>9</v>
      </c>
      <c r="J38" s="7"/>
      <c r="K38" s="7"/>
      <c r="L38" s="7"/>
      <c r="M38" s="7"/>
      <c r="N38" s="16">
        <f t="shared" si="13"/>
        <v>20</v>
      </c>
      <c r="O38" s="17">
        <f t="shared" si="16"/>
        <v>20</v>
      </c>
      <c r="P38" s="2">
        <f t="shared" si="14"/>
        <v>2</v>
      </c>
    </row>
    <row r="39" spans="1:16" s="8" customFormat="1" x14ac:dyDescent="0.3">
      <c r="A39" s="14" t="s">
        <v>45</v>
      </c>
      <c r="B39" s="15" t="s">
        <v>18</v>
      </c>
      <c r="C39" s="7">
        <v>5</v>
      </c>
      <c r="D39" s="7">
        <v>6</v>
      </c>
      <c r="E39" s="7"/>
      <c r="F39" s="7"/>
      <c r="G39" s="7"/>
      <c r="H39" s="7"/>
      <c r="I39" s="7"/>
      <c r="J39" s="7"/>
      <c r="K39" s="7"/>
      <c r="L39" s="7"/>
      <c r="M39" s="7"/>
      <c r="N39" s="16">
        <f t="shared" ref="N39" si="18">SUM(C39:M39)</f>
        <v>11</v>
      </c>
      <c r="O39" s="17">
        <f t="shared" si="16"/>
        <v>32</v>
      </c>
      <c r="P39" s="2">
        <f t="shared" ref="P39" si="19">COUNT(B39:M39)</f>
        <v>2</v>
      </c>
    </row>
    <row r="40" spans="1:16" s="8" customFormat="1" x14ac:dyDescent="0.3">
      <c r="A40" s="14" t="s">
        <v>36</v>
      </c>
      <c r="B40" s="15" t="s">
        <v>18</v>
      </c>
      <c r="C40" s="7"/>
      <c r="D40" s="7"/>
      <c r="E40" s="7"/>
      <c r="F40" s="7">
        <v>11</v>
      </c>
      <c r="G40" s="7"/>
      <c r="H40" s="7"/>
      <c r="I40" s="7">
        <v>9</v>
      </c>
      <c r="J40" s="7"/>
      <c r="K40" s="7"/>
      <c r="L40" s="7"/>
      <c r="M40" s="7"/>
      <c r="N40" s="15">
        <f t="shared" si="13"/>
        <v>20</v>
      </c>
      <c r="O40" s="17">
        <f t="shared" si="16"/>
        <v>20</v>
      </c>
      <c r="P40" s="2">
        <f t="shared" si="14"/>
        <v>2</v>
      </c>
    </row>
    <row r="41" spans="1:16" s="8" customFormat="1" x14ac:dyDescent="0.3">
      <c r="A41" s="14" t="s">
        <v>67</v>
      </c>
      <c r="B41" s="15" t="s">
        <v>16</v>
      </c>
      <c r="C41" s="7"/>
      <c r="D41" s="7"/>
      <c r="E41" s="7"/>
      <c r="F41" s="7"/>
      <c r="G41" s="7"/>
      <c r="H41" s="7"/>
      <c r="I41" s="7">
        <v>9</v>
      </c>
      <c r="J41" s="7"/>
      <c r="K41" s="7"/>
      <c r="L41" s="7"/>
      <c r="M41" s="7"/>
      <c r="N41" s="15">
        <f t="shared" si="13"/>
        <v>9</v>
      </c>
      <c r="O41" s="17">
        <f t="shared" si="16"/>
        <v>46</v>
      </c>
      <c r="P41" s="2">
        <f t="shared" si="14"/>
        <v>1</v>
      </c>
    </row>
    <row r="42" spans="1:16" s="8" customFormat="1" x14ac:dyDescent="0.3">
      <c r="A42" s="14" t="s">
        <v>33</v>
      </c>
      <c r="B42" s="15" t="s">
        <v>18</v>
      </c>
      <c r="C42" s="7"/>
      <c r="D42" s="7"/>
      <c r="E42" s="7"/>
      <c r="F42" s="7">
        <v>11</v>
      </c>
      <c r="G42" s="7"/>
      <c r="H42" s="7"/>
      <c r="I42" s="7"/>
      <c r="J42" s="7"/>
      <c r="K42" s="7"/>
      <c r="L42" s="7"/>
      <c r="M42" s="7"/>
      <c r="N42" s="15">
        <f t="shared" si="13"/>
        <v>11</v>
      </c>
      <c r="O42" s="17">
        <f t="shared" si="16"/>
        <v>32</v>
      </c>
      <c r="P42" s="2">
        <f t="shared" si="14"/>
        <v>1</v>
      </c>
    </row>
    <row r="43" spans="1:16" s="8" customFormat="1" x14ac:dyDescent="0.3">
      <c r="A43" s="14" t="s">
        <v>30</v>
      </c>
      <c r="B43" s="15" t="s">
        <v>16</v>
      </c>
      <c r="C43" s="7"/>
      <c r="D43" s="7">
        <v>6</v>
      </c>
      <c r="E43" s="7"/>
      <c r="F43" s="7">
        <v>11</v>
      </c>
      <c r="G43" s="7">
        <v>9</v>
      </c>
      <c r="H43" s="7"/>
      <c r="I43" s="7">
        <v>9</v>
      </c>
      <c r="J43" s="7"/>
      <c r="K43" s="7"/>
      <c r="L43" s="7"/>
      <c r="M43" s="7"/>
      <c r="N43" s="15">
        <f t="shared" si="13"/>
        <v>35</v>
      </c>
      <c r="O43" s="17">
        <f t="shared" si="16"/>
        <v>12</v>
      </c>
      <c r="P43" s="2">
        <f t="shared" si="14"/>
        <v>4</v>
      </c>
    </row>
    <row r="44" spans="1:16" s="8" customFormat="1" x14ac:dyDescent="0.3">
      <c r="A44" s="14" t="s">
        <v>15</v>
      </c>
      <c r="B44" s="15" t="s">
        <v>16</v>
      </c>
      <c r="C44" s="7"/>
      <c r="D44" s="7"/>
      <c r="E44" s="7"/>
      <c r="F44" s="7">
        <v>11</v>
      </c>
      <c r="G44" s="7">
        <v>9</v>
      </c>
      <c r="H44" s="7"/>
      <c r="I44" s="7">
        <v>9</v>
      </c>
      <c r="J44" s="7"/>
      <c r="K44" s="7">
        <v>11</v>
      </c>
      <c r="L44" s="7"/>
      <c r="M44" s="7"/>
      <c r="N44" s="15">
        <f t="shared" si="13"/>
        <v>40</v>
      </c>
      <c r="O44" s="17">
        <f t="shared" si="16"/>
        <v>5</v>
      </c>
      <c r="P44" s="2">
        <f t="shared" si="14"/>
        <v>4</v>
      </c>
    </row>
    <row r="45" spans="1:16" s="8" customFormat="1" x14ac:dyDescent="0.3">
      <c r="A45" s="14" t="s">
        <v>24</v>
      </c>
      <c r="B45" s="15" t="s">
        <v>18</v>
      </c>
      <c r="C45" s="7">
        <v>5</v>
      </c>
      <c r="D45" s="7">
        <v>6</v>
      </c>
      <c r="E45" s="7"/>
      <c r="F45" s="7"/>
      <c r="G45" s="7">
        <v>9</v>
      </c>
      <c r="H45" s="7">
        <v>2</v>
      </c>
      <c r="I45" s="7">
        <v>9</v>
      </c>
      <c r="J45" s="7">
        <v>9</v>
      </c>
      <c r="K45" s="7"/>
      <c r="L45" s="7"/>
      <c r="M45" s="7"/>
      <c r="N45" s="15">
        <f t="shared" si="13"/>
        <v>40</v>
      </c>
      <c r="O45" s="17">
        <f t="shared" si="16"/>
        <v>5</v>
      </c>
      <c r="P45" s="2">
        <f t="shared" si="14"/>
        <v>6</v>
      </c>
    </row>
    <row r="46" spans="1:16" s="8" customFormat="1" x14ac:dyDescent="0.3">
      <c r="A46" s="14" t="s">
        <v>37</v>
      </c>
      <c r="B46" s="15" t="s">
        <v>16</v>
      </c>
      <c r="C46" s="7"/>
      <c r="D46" s="7"/>
      <c r="E46" s="7"/>
      <c r="F46" s="7">
        <v>11</v>
      </c>
      <c r="G46" s="7"/>
      <c r="H46" s="7"/>
      <c r="I46" s="7"/>
      <c r="J46" s="7"/>
      <c r="K46" s="7"/>
      <c r="L46" s="7"/>
      <c r="M46" s="7"/>
      <c r="N46" s="15">
        <f t="shared" si="13"/>
        <v>11</v>
      </c>
      <c r="O46" s="17">
        <f t="shared" si="16"/>
        <v>32</v>
      </c>
      <c r="P46" s="2">
        <f t="shared" si="14"/>
        <v>1</v>
      </c>
    </row>
    <row r="47" spans="1:16" s="8" customFormat="1" x14ac:dyDescent="0.3">
      <c r="A47" s="14" t="s">
        <v>50</v>
      </c>
      <c r="B47" s="15" t="s">
        <v>18</v>
      </c>
      <c r="C47" s="7"/>
      <c r="D47" s="7"/>
      <c r="E47" s="7"/>
      <c r="F47" s="7"/>
      <c r="G47" s="7">
        <v>9</v>
      </c>
      <c r="H47" s="7">
        <v>2</v>
      </c>
      <c r="I47" s="7"/>
      <c r="J47" s="7"/>
      <c r="K47" s="7"/>
      <c r="L47" s="7"/>
      <c r="M47" s="7"/>
      <c r="N47" s="15">
        <f t="shared" si="13"/>
        <v>11</v>
      </c>
      <c r="O47" s="17">
        <f t="shared" si="16"/>
        <v>32</v>
      </c>
      <c r="P47" s="2">
        <f t="shared" si="14"/>
        <v>2</v>
      </c>
    </row>
    <row r="48" spans="1:16" s="8" customFormat="1" x14ac:dyDescent="0.3">
      <c r="A48" s="14" t="s">
        <v>66</v>
      </c>
      <c r="B48" s="15" t="s">
        <v>18</v>
      </c>
      <c r="C48" s="7">
        <v>5</v>
      </c>
      <c r="D48" s="7">
        <v>6</v>
      </c>
      <c r="E48" s="7"/>
      <c r="F48" s="7">
        <v>11</v>
      </c>
      <c r="G48" s="7"/>
      <c r="H48" s="7"/>
      <c r="I48" s="7"/>
      <c r="J48" s="7"/>
      <c r="K48" s="7"/>
      <c r="L48" s="7"/>
      <c r="M48" s="7"/>
      <c r="N48" s="15">
        <f t="shared" si="13"/>
        <v>22</v>
      </c>
      <c r="O48" s="17">
        <f t="shared" si="16"/>
        <v>18</v>
      </c>
      <c r="P48" s="2">
        <f t="shared" si="14"/>
        <v>3</v>
      </c>
    </row>
    <row r="49" spans="1:16" s="8" customFormat="1" x14ac:dyDescent="0.3">
      <c r="A49" s="14" t="s">
        <v>48</v>
      </c>
      <c r="B49" s="15" t="s">
        <v>18</v>
      </c>
      <c r="C49" s="7"/>
      <c r="D49" s="7"/>
      <c r="E49" s="7"/>
      <c r="F49" s="7"/>
      <c r="G49" s="7"/>
      <c r="H49" s="7"/>
      <c r="I49" s="7">
        <v>9</v>
      </c>
      <c r="J49" s="7"/>
      <c r="K49" s="7"/>
      <c r="L49" s="7"/>
      <c r="M49" s="7"/>
      <c r="N49" s="15">
        <f t="shared" si="13"/>
        <v>9</v>
      </c>
      <c r="O49" s="17">
        <f t="shared" si="16"/>
        <v>46</v>
      </c>
      <c r="P49" s="2">
        <f t="shared" si="14"/>
        <v>1</v>
      </c>
    </row>
    <row r="50" spans="1:16" s="8" customFormat="1" x14ac:dyDescent="0.3">
      <c r="A50" s="14" t="s">
        <v>63</v>
      </c>
      <c r="B50" s="15" t="s">
        <v>18</v>
      </c>
      <c r="C50" s="7"/>
      <c r="D50" s="7"/>
      <c r="E50" s="7"/>
      <c r="F50" s="7">
        <v>11</v>
      </c>
      <c r="G50" s="7"/>
      <c r="H50" s="7"/>
      <c r="I50" s="7"/>
      <c r="J50" s="7"/>
      <c r="K50" s="7"/>
      <c r="L50" s="7"/>
      <c r="M50" s="7"/>
      <c r="N50" s="15">
        <f t="shared" si="13"/>
        <v>11</v>
      </c>
      <c r="O50" s="17">
        <f t="shared" si="16"/>
        <v>32</v>
      </c>
      <c r="P50" s="2">
        <f t="shared" si="14"/>
        <v>1</v>
      </c>
    </row>
    <row r="51" spans="1:16" s="8" customFormat="1" x14ac:dyDescent="0.3">
      <c r="A51" s="14" t="s">
        <v>32</v>
      </c>
      <c r="B51" s="15" t="s">
        <v>18</v>
      </c>
      <c r="C51" s="7"/>
      <c r="D51" s="7"/>
      <c r="E51" s="7"/>
      <c r="F51" s="7"/>
      <c r="G51" s="7"/>
      <c r="H51" s="7"/>
      <c r="I51" s="7">
        <v>9</v>
      </c>
      <c r="J51" s="7"/>
      <c r="K51" s="7"/>
      <c r="L51" s="7"/>
      <c r="M51" s="7"/>
      <c r="N51" s="15">
        <f t="shared" ref="N51" si="20">SUM(C51:M51)</f>
        <v>9</v>
      </c>
      <c r="O51" s="17">
        <f t="shared" si="16"/>
        <v>46</v>
      </c>
      <c r="P51" s="2">
        <f t="shared" ref="P51" si="21">COUNT(B51:M51)</f>
        <v>1</v>
      </c>
    </row>
    <row r="52" spans="1:16" x14ac:dyDescent="0.3">
      <c r="A52" s="14" t="s">
        <v>28</v>
      </c>
      <c r="B52" s="15" t="s">
        <v>18</v>
      </c>
      <c r="C52" s="7"/>
      <c r="D52" s="7"/>
      <c r="E52" s="7"/>
      <c r="F52" s="7">
        <v>11</v>
      </c>
      <c r="G52" s="7"/>
      <c r="H52" s="7"/>
      <c r="I52" s="7"/>
      <c r="J52" s="7"/>
      <c r="K52" s="7"/>
      <c r="L52" s="7"/>
      <c r="M52" s="7"/>
      <c r="N52" s="15">
        <f t="shared" si="13"/>
        <v>11</v>
      </c>
      <c r="O52" s="17">
        <f t="shared" si="16"/>
        <v>32</v>
      </c>
      <c r="P52" s="2">
        <f t="shared" si="14"/>
        <v>1</v>
      </c>
    </row>
    <row r="53" spans="1:16" x14ac:dyDescent="0.3">
      <c r="A53" s="14" t="s">
        <v>42</v>
      </c>
      <c r="B53" s="15" t="s">
        <v>18</v>
      </c>
      <c r="C53" s="7">
        <v>5</v>
      </c>
      <c r="D53" s="7"/>
      <c r="E53" s="7"/>
      <c r="F53" s="7">
        <v>11</v>
      </c>
      <c r="G53" s="7"/>
      <c r="H53" s="7"/>
      <c r="I53" s="7">
        <v>9</v>
      </c>
      <c r="J53" s="7"/>
      <c r="K53" s="7"/>
      <c r="L53" s="7"/>
      <c r="M53" s="7"/>
      <c r="N53" s="15">
        <f t="shared" si="13"/>
        <v>25</v>
      </c>
      <c r="O53" s="17">
        <f t="shared" si="16"/>
        <v>16</v>
      </c>
      <c r="P53" s="2">
        <f t="shared" si="14"/>
        <v>3</v>
      </c>
    </row>
    <row r="54" spans="1:16" x14ac:dyDescent="0.3">
      <c r="A54" s="14" t="s">
        <v>34</v>
      </c>
      <c r="B54" s="15" t="s">
        <v>18</v>
      </c>
      <c r="C54" s="7"/>
      <c r="D54" s="7"/>
      <c r="E54" s="7"/>
      <c r="F54" s="7"/>
      <c r="G54" s="7"/>
      <c r="H54" s="7"/>
      <c r="I54" s="7">
        <v>9</v>
      </c>
      <c r="J54" s="7"/>
      <c r="K54" s="7"/>
      <c r="L54" s="7"/>
      <c r="M54" s="7"/>
      <c r="N54" s="15">
        <f t="shared" si="13"/>
        <v>9</v>
      </c>
      <c r="O54" s="17">
        <f t="shared" si="16"/>
        <v>46</v>
      </c>
      <c r="P54" s="2">
        <f t="shared" si="14"/>
        <v>1</v>
      </c>
    </row>
    <row r="55" spans="1:16" x14ac:dyDescent="0.3">
      <c r="A55" s="14" t="s">
        <v>56</v>
      </c>
      <c r="B55" s="15" t="s">
        <v>16</v>
      </c>
      <c r="C55" s="7"/>
      <c r="D55" s="7"/>
      <c r="E55" s="7"/>
      <c r="F55" s="7"/>
      <c r="G55" s="7"/>
      <c r="H55" s="7">
        <v>2</v>
      </c>
      <c r="I55" s="7"/>
      <c r="J55" s="7"/>
      <c r="K55" s="7"/>
      <c r="L55" s="7"/>
      <c r="M55" s="7"/>
      <c r="N55" s="15">
        <f t="shared" ref="N55" si="22">SUM(C55:M55)</f>
        <v>2</v>
      </c>
      <c r="O55" s="17">
        <f t="shared" si="16"/>
        <v>56</v>
      </c>
      <c r="P55" s="2">
        <f t="shared" ref="P55" si="23">COUNT(B55:M55)</f>
        <v>1</v>
      </c>
    </row>
    <row r="56" spans="1:16" x14ac:dyDescent="0.3">
      <c r="A56" s="14" t="s">
        <v>43</v>
      </c>
      <c r="B56" s="15" t="s">
        <v>18</v>
      </c>
      <c r="C56" s="7"/>
      <c r="D56" s="7"/>
      <c r="E56" s="7"/>
      <c r="F56" s="7">
        <v>11</v>
      </c>
      <c r="G56" s="7"/>
      <c r="H56" s="7"/>
      <c r="I56" s="7">
        <v>9</v>
      </c>
      <c r="J56" s="7"/>
      <c r="K56" s="7"/>
      <c r="L56" s="7"/>
      <c r="M56" s="7"/>
      <c r="N56" s="15">
        <f t="shared" si="13"/>
        <v>20</v>
      </c>
      <c r="O56" s="17">
        <f t="shared" si="16"/>
        <v>20</v>
      </c>
      <c r="P56" s="2">
        <f t="shared" si="14"/>
        <v>2</v>
      </c>
    </row>
    <row r="57" spans="1:16" x14ac:dyDescent="0.3">
      <c r="A57" s="14" t="s">
        <v>47</v>
      </c>
      <c r="B57" s="15" t="s">
        <v>16</v>
      </c>
      <c r="C57" s="7">
        <v>5</v>
      </c>
      <c r="D57" s="7"/>
      <c r="E57" s="7"/>
      <c r="F57" s="7"/>
      <c r="G57" s="7"/>
      <c r="H57" s="7"/>
      <c r="I57" s="7"/>
      <c r="J57" s="7"/>
      <c r="K57" s="7">
        <v>11</v>
      </c>
      <c r="L57" s="7"/>
      <c r="M57" s="7"/>
      <c r="N57" s="15">
        <f t="shared" si="13"/>
        <v>16</v>
      </c>
      <c r="O57" s="17">
        <f t="shared" si="16"/>
        <v>29</v>
      </c>
      <c r="P57" s="2">
        <f t="shared" si="14"/>
        <v>2</v>
      </c>
    </row>
    <row r="58" spans="1:16" x14ac:dyDescent="0.3">
      <c r="A58" s="14" t="s">
        <v>44</v>
      </c>
      <c r="B58" s="15" t="s">
        <v>18</v>
      </c>
      <c r="C58" s="7">
        <v>5</v>
      </c>
      <c r="D58" s="7"/>
      <c r="E58" s="7"/>
      <c r="F58" s="7">
        <v>11</v>
      </c>
      <c r="G58" s="7"/>
      <c r="H58" s="7"/>
      <c r="I58" s="7"/>
      <c r="J58" s="7"/>
      <c r="K58" s="7"/>
      <c r="L58" s="7"/>
      <c r="M58" s="7"/>
      <c r="N58" s="15">
        <f t="shared" si="13"/>
        <v>16</v>
      </c>
      <c r="O58" s="17">
        <f t="shared" si="16"/>
        <v>29</v>
      </c>
      <c r="P58" s="2">
        <f t="shared" si="14"/>
        <v>2</v>
      </c>
    </row>
    <row r="59" spans="1:16" x14ac:dyDescent="0.3">
      <c r="A59" s="14" t="s">
        <v>26</v>
      </c>
      <c r="B59" s="15" t="s">
        <v>18</v>
      </c>
      <c r="C59" s="7">
        <v>5</v>
      </c>
      <c r="D59" s="7">
        <v>6</v>
      </c>
      <c r="E59" s="7"/>
      <c r="F59" s="7">
        <v>11</v>
      </c>
      <c r="G59" s="7">
        <v>9</v>
      </c>
      <c r="H59" s="7"/>
      <c r="I59" s="7">
        <v>9</v>
      </c>
      <c r="J59" s="7">
        <v>9</v>
      </c>
      <c r="K59" s="7"/>
      <c r="L59" s="7"/>
      <c r="M59" s="7"/>
      <c r="N59" s="15">
        <f t="shared" si="13"/>
        <v>49</v>
      </c>
      <c r="O59" s="17">
        <f t="shared" si="16"/>
        <v>4</v>
      </c>
      <c r="P59" s="2">
        <f t="shared" si="14"/>
        <v>6</v>
      </c>
    </row>
    <row r="60" spans="1:16" x14ac:dyDescent="0.3">
      <c r="C60" s="5">
        <f t="shared" ref="C60:M60" si="24">COUNT(C4:C59)</f>
        <v>19</v>
      </c>
      <c r="D60" s="5">
        <f t="shared" si="24"/>
        <v>15</v>
      </c>
      <c r="E60" s="5">
        <f t="shared" si="24"/>
        <v>1</v>
      </c>
      <c r="F60" s="5">
        <f t="shared" si="24"/>
        <v>36</v>
      </c>
      <c r="G60" s="5">
        <f t="shared" si="24"/>
        <v>15</v>
      </c>
      <c r="H60" s="5">
        <f t="shared" si="24"/>
        <v>7</v>
      </c>
      <c r="I60" s="5">
        <f t="shared" si="24"/>
        <v>30</v>
      </c>
      <c r="J60" s="5">
        <f t="shared" si="24"/>
        <v>4</v>
      </c>
      <c r="K60" s="5">
        <f t="shared" si="24"/>
        <v>9</v>
      </c>
      <c r="L60" s="5">
        <f t="shared" si="24"/>
        <v>2</v>
      </c>
      <c r="M60" s="5">
        <f t="shared" si="24"/>
        <v>0</v>
      </c>
      <c r="P60" s="2">
        <f>SUM(P4:P59)</f>
        <v>138</v>
      </c>
    </row>
    <row r="61" spans="1:16" x14ac:dyDescent="0.3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6" x14ac:dyDescent="0.3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6" x14ac:dyDescent="0.3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6" x14ac:dyDescent="0.3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3:13" x14ac:dyDescent="0.3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3:13" x14ac:dyDescent="0.3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3:13" x14ac:dyDescent="0.3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3:13" x14ac:dyDescent="0.3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3:13" x14ac:dyDescent="0.3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3:13" x14ac:dyDescent="0.3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</sheetData>
  <sortState xmlns:xlrd2="http://schemas.microsoft.com/office/spreadsheetml/2017/richdata2" ref="A4:B59">
    <sortCondition ref="A4:A5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Inchley</dc:creator>
  <cp:keywords/>
  <dc:description/>
  <cp:lastModifiedBy>Andy Inchley</cp:lastModifiedBy>
  <cp:revision/>
  <dcterms:created xsi:type="dcterms:W3CDTF">2019-02-18T09:55:28Z</dcterms:created>
  <dcterms:modified xsi:type="dcterms:W3CDTF">2024-02-02T16:02:31Z</dcterms:modified>
  <cp:category/>
  <cp:contentStatus/>
</cp:coreProperties>
</file>